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IMAG'!$A$1:$G$40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<sst xmlns="http://schemas.openxmlformats.org/spreadsheetml/2006/main" count="42" uniqueCount="42">
  <si>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</si>
  <si>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</si>
  <si>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</si>
  <si>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</si>
  <si>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</si>
  <si>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</si>
  <si>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</si>
  <si>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</si>
  <si>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</si>
  <si>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</si>
  <si>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</si>
  <si>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</si>
  <si>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</si>
  <si>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</si>
  <si>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</si>
  <si>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</si>
  <si>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</si>
  <si>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</si>
  <si>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</si>
  <si>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</si>
  <si>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</si>
  <si>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</si>
  <si>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</si>
  <si>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</si>
  <si>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</si>
  <si>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</si>
  <si>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</si>
  <si>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</si>
  <si>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</si>
  <si>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</si>
  <si>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</si>
  <si>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</si>
  <si>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</si>
  <si>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SC CENTRUL DE RADIOIMAGISTICA BIRSASTEANU SRL - PUNCT DE LUCRU LUGOJ STR. GH.DOJA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</si>
  <si>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</si>
  <si>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</si>
  <si>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</si>
  <si>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</si>
  <si>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</si>
  <si>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 xml:space="preserve">TOTAL VALORI DE CONTRACT IANUARIE 2020 </t>
  </si>
  <si>
    <t>RADIOLOGIE- IMAGISTICA MEDICALA</t>
  </si>
  <si>
    <t>CENTRALIZATOR SERVICII PARACLINICE- NR.PUNCTE, VALOAREA PUNCTULUI, VALORI CONTRACT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</si>
</sst>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0.8515625" style="6" customWidth="1"/>
    <col min="2" max="2" width="54.421875" style="6" customWidth="1"/>
    <col min="3" max="3" width="21.00390625" style="6" customWidth="1"/>
    <col min="4" max="4" width="21.00390625" style="14" customWidth="1"/>
    <col min="5" max="5" width="21.57421875" style="14" customWidth="1"/>
    <col min="6" max="6" width="20.7109375" style="14" customWidth="1"/>
    <col min="7" max="7" width="23.421875" style="35" customWidth="1"/>
    <col min="8" max="16384" width="9.140625" style="6" customWidth="1"/>
  </cols>
  <sheetData>
    <row r="1" spans="2:7" ht="24.75" customHeight="1">
      <c r="B1" s="12"/>
      <c r="G1" s="34"/>
    </row>
    <row r="2" spans="1:7" s="17" customFormat="1" ht="15.75">
      <c r="A2" s="45" t="s">
        <v>41</v>
      </c>
      <c r="B2" s="45"/>
      <c r="C2" s="45"/>
      <c r="D2" s="46"/>
      <c r="E2" s="46"/>
      <c r="F2" s="46"/>
      <c r="G2" s="34"/>
    </row>
    <row r="3" spans="1:7" s="17" customFormat="1" ht="15.75">
      <c r="A3" s="45" t="s">
        <v>40</v>
      </c>
      <c r="B3" s="45"/>
      <c r="C3" s="45"/>
      <c r="D3" s="46"/>
      <c r="E3" s="46"/>
      <c r="F3" s="46"/>
      <c r="G3" s="34"/>
    </row>
    <row r="4" spans="1:6" ht="19.5">
      <c r="A4" s="1"/>
      <c r="B4" s="1"/>
      <c r="C4" s="1"/>
      <c r="D4" s="2"/>
      <c r="E4" s="2"/>
      <c r="F4" s="2"/>
    </row>
    <row r="5" spans="3:7" ht="33" customHeight="1">
      <c r="C5" s="43" t="s">
        <v>32</v>
      </c>
      <c r="D5" s="44"/>
      <c r="E5" s="43" t="s">
        <v>34</v>
      </c>
      <c r="F5" s="44"/>
      <c r="G5" s="36"/>
    </row>
    <row r="6" spans="1:7" ht="97.5" customHeight="1">
      <c r="A6" s="7" t="s">
        <v>0</v>
      </c>
      <c r="B6" s="8" t="s">
        <v>1</v>
      </c>
      <c r="C6" s="8" t="s">
        <v>2</v>
      </c>
      <c r="D6" s="9" t="s">
        <v>3</v>
      </c>
      <c r="E6" s="8" t="s">
        <v>6</v>
      </c>
      <c r="F6" s="10" t="s">
        <v>4</v>
      </c>
      <c r="G6" s="37" t="s">
        <v>39</v>
      </c>
    </row>
    <row r="7" spans="1:7" ht="45" customHeight="1">
      <c r="A7" s="11">
        <v>1</v>
      </c>
      <c r="B7" s="25" t="s">
        <v>12</v>
      </c>
      <c r="C7" s="23">
        <v>375</v>
      </c>
      <c r="D7" s="23">
        <f aca="true" t="shared" si="0" ref="D7:D30">C7*$C$34</f>
        <v>43129.75765177763</v>
      </c>
      <c r="E7" s="23">
        <v>0</v>
      </c>
      <c r="F7" s="23">
        <f aca="true" t="shared" si="1" ref="F7:F30">E7*$F$34</f>
        <v>0</v>
      </c>
      <c r="G7" s="23">
        <v>43129.76</v>
      </c>
    </row>
    <row r="8" spans="1:7" ht="62.25" customHeight="1">
      <c r="A8" s="11">
        <v>2</v>
      </c>
      <c r="B8" s="25" t="s">
        <v>21</v>
      </c>
      <c r="C8" s="23">
        <v>1429.8</v>
      </c>
      <c r="D8" s="23">
        <f t="shared" si="0"/>
        <v>164445.13997469775</v>
      </c>
      <c r="E8" s="23">
        <v>60</v>
      </c>
      <c r="F8" s="23">
        <f t="shared" si="1"/>
        <v>25859.127272727274</v>
      </c>
      <c r="G8" s="23">
        <v>190304.27</v>
      </c>
    </row>
    <row r="9" spans="1:7" ht="66.75" customHeight="1">
      <c r="A9" s="11">
        <v>2</v>
      </c>
      <c r="B9" s="25" t="s">
        <v>22</v>
      </c>
      <c r="C9" s="23">
        <v>156.22</v>
      </c>
      <c r="D9" s="23">
        <f t="shared" si="0"/>
        <v>17967.281974295205</v>
      </c>
      <c r="E9" s="23">
        <v>30</v>
      </c>
      <c r="F9" s="23">
        <f t="shared" si="1"/>
        <v>12929.563636363637</v>
      </c>
      <c r="G9" s="23">
        <v>30896.85</v>
      </c>
    </row>
    <row r="10" spans="1:7" ht="45" customHeight="1">
      <c r="A10" s="11">
        <v>3</v>
      </c>
      <c r="B10" s="25" t="s">
        <v>8</v>
      </c>
      <c r="C10" s="23">
        <v>964.25</v>
      </c>
      <c r="D10" s="23">
        <f t="shared" si="0"/>
        <v>110900.98350860423</v>
      </c>
      <c r="E10" s="23">
        <v>30</v>
      </c>
      <c r="F10" s="23">
        <f t="shared" si="1"/>
        <v>12929.563636363637</v>
      </c>
      <c r="G10" s="23">
        <v>123830.55</v>
      </c>
    </row>
    <row r="11" spans="1:7" ht="45" customHeight="1">
      <c r="A11" s="11">
        <v>4</v>
      </c>
      <c r="B11" s="25" t="s">
        <v>35</v>
      </c>
      <c r="C11" s="23">
        <v>284.83</v>
      </c>
      <c r="D11" s="23">
        <f t="shared" si="0"/>
        <v>32759.06365854886</v>
      </c>
      <c r="E11" s="23">
        <v>0</v>
      </c>
      <c r="F11" s="23">
        <f t="shared" si="1"/>
        <v>0</v>
      </c>
      <c r="G11" s="23">
        <v>32759.06</v>
      </c>
    </row>
    <row r="12" spans="1:7" ht="45" customHeight="1">
      <c r="A12" s="11">
        <v>5</v>
      </c>
      <c r="B12" s="25" t="s">
        <v>11</v>
      </c>
      <c r="C12" s="23">
        <v>322.5</v>
      </c>
      <c r="D12" s="23">
        <f t="shared" si="0"/>
        <v>37091.591580528766</v>
      </c>
      <c r="E12" s="23">
        <v>30</v>
      </c>
      <c r="F12" s="23">
        <f t="shared" si="1"/>
        <v>12929.563636363637</v>
      </c>
      <c r="G12" s="23">
        <v>50021.16</v>
      </c>
    </row>
    <row r="13" spans="1:7" ht="45" customHeight="1">
      <c r="A13" s="11">
        <v>6</v>
      </c>
      <c r="B13" s="25" t="s">
        <v>16</v>
      </c>
      <c r="C13" s="23">
        <v>608.73</v>
      </c>
      <c r="D13" s="23">
        <f t="shared" si="0"/>
        <v>70011.67300097761</v>
      </c>
      <c r="E13" s="23">
        <v>0</v>
      </c>
      <c r="F13" s="23">
        <f t="shared" si="1"/>
        <v>0</v>
      </c>
      <c r="G13" s="23">
        <v>70011.67</v>
      </c>
    </row>
    <row r="14" spans="1:7" ht="45" customHeight="1">
      <c r="A14" s="11">
        <v>7</v>
      </c>
      <c r="B14" s="25" t="s">
        <v>9</v>
      </c>
      <c r="C14" s="23">
        <v>213.84</v>
      </c>
      <c r="D14" s="23">
        <f t="shared" si="0"/>
        <v>24594.31300334968</v>
      </c>
      <c r="E14" s="23">
        <v>0</v>
      </c>
      <c r="F14" s="23">
        <f t="shared" si="1"/>
        <v>0</v>
      </c>
      <c r="G14" s="23">
        <v>24594.31</v>
      </c>
    </row>
    <row r="15" spans="1:7" ht="45" customHeight="1">
      <c r="A15" s="11">
        <v>8</v>
      </c>
      <c r="B15" s="25" t="s">
        <v>26</v>
      </c>
      <c r="C15" s="23">
        <v>131.5</v>
      </c>
      <c r="D15" s="23">
        <f t="shared" si="0"/>
        <v>15124.168349890024</v>
      </c>
      <c r="E15" s="23">
        <v>0</v>
      </c>
      <c r="F15" s="23">
        <f t="shared" si="1"/>
        <v>0</v>
      </c>
      <c r="G15" s="23">
        <v>15124.17</v>
      </c>
    </row>
    <row r="16" spans="1:7" ht="45" customHeight="1">
      <c r="A16" s="11">
        <v>9</v>
      </c>
      <c r="B16" s="25" t="s">
        <v>13</v>
      </c>
      <c r="C16" s="23">
        <v>168.07</v>
      </c>
      <c r="D16" s="23">
        <f t="shared" si="0"/>
        <v>19330.182316091377</v>
      </c>
      <c r="E16" s="23">
        <v>0</v>
      </c>
      <c r="F16" s="23">
        <f t="shared" si="1"/>
        <v>0</v>
      </c>
      <c r="G16" s="23">
        <v>19330.18</v>
      </c>
    </row>
    <row r="17" spans="1:7" ht="45" customHeight="1">
      <c r="A17" s="11">
        <v>10</v>
      </c>
      <c r="B17" s="25" t="s">
        <v>7</v>
      </c>
      <c r="C17" s="23">
        <v>498</v>
      </c>
      <c r="D17" s="23">
        <f t="shared" si="0"/>
        <v>57276.3181615607</v>
      </c>
      <c r="E17" s="23">
        <v>0</v>
      </c>
      <c r="F17" s="23">
        <f t="shared" si="1"/>
        <v>0</v>
      </c>
      <c r="G17" s="23">
        <v>57276.32</v>
      </c>
    </row>
    <row r="18" spans="1:7" ht="45" customHeight="1">
      <c r="A18" s="11">
        <v>11</v>
      </c>
      <c r="B18" s="25" t="s">
        <v>10</v>
      </c>
      <c r="C18" s="23">
        <v>100.66</v>
      </c>
      <c r="D18" s="23">
        <f t="shared" si="0"/>
        <v>11577.177080607831</v>
      </c>
      <c r="E18" s="23">
        <v>30</v>
      </c>
      <c r="F18" s="23">
        <f t="shared" si="1"/>
        <v>12929.563636363637</v>
      </c>
      <c r="G18" s="23">
        <v>24506.74</v>
      </c>
    </row>
    <row r="19" spans="1:7" ht="89.25" customHeight="1">
      <c r="A19" s="11">
        <v>12</v>
      </c>
      <c r="B19" s="25" t="s">
        <v>20</v>
      </c>
      <c r="C19" s="23">
        <v>1656.81</v>
      </c>
      <c r="D19" s="23">
        <f t="shared" si="0"/>
        <v>190554.17006677788</v>
      </c>
      <c r="E19" s="23">
        <v>60</v>
      </c>
      <c r="F19" s="23">
        <f t="shared" si="1"/>
        <v>25859.127272727274</v>
      </c>
      <c r="G19" s="23">
        <v>216413.3</v>
      </c>
    </row>
    <row r="20" spans="1:7" ht="88.5" customHeight="1">
      <c r="A20" s="11">
        <v>12</v>
      </c>
      <c r="B20" s="25" t="s">
        <v>36</v>
      </c>
      <c r="C20" s="23">
        <f>248.99-4+4</f>
        <v>248.99</v>
      </c>
      <c r="D20" s="23">
        <f t="shared" si="0"/>
        <v>28637.008953909637</v>
      </c>
      <c r="E20" s="23">
        <v>0</v>
      </c>
      <c r="F20" s="23">
        <f t="shared" si="1"/>
        <v>0</v>
      </c>
      <c r="G20" s="23">
        <v>28637.01</v>
      </c>
    </row>
    <row r="21" spans="1:7" s="22" customFormat="1" ht="75.75" customHeight="1">
      <c r="A21" s="21">
        <v>12</v>
      </c>
      <c r="B21" s="25" t="s">
        <v>33</v>
      </c>
      <c r="C21" s="23">
        <v>0</v>
      </c>
      <c r="D21" s="23">
        <f t="shared" si="0"/>
        <v>0</v>
      </c>
      <c r="E21" s="23">
        <v>0</v>
      </c>
      <c r="F21" s="23">
        <f t="shared" si="1"/>
        <v>0</v>
      </c>
      <c r="G21" s="23">
        <v>0</v>
      </c>
    </row>
    <row r="22" spans="1:7" ht="51" customHeight="1">
      <c r="A22" s="11">
        <v>13</v>
      </c>
      <c r="B22" s="25" t="s">
        <v>14</v>
      </c>
      <c r="C22" s="23">
        <v>265</v>
      </c>
      <c r="D22" s="23">
        <f t="shared" si="0"/>
        <v>30478.362073922865</v>
      </c>
      <c r="E22" s="23">
        <v>0</v>
      </c>
      <c r="F22" s="23">
        <f t="shared" si="1"/>
        <v>0</v>
      </c>
      <c r="G22" s="23">
        <v>30478.36</v>
      </c>
    </row>
    <row r="23" spans="1:7" ht="53.25" customHeight="1">
      <c r="A23" s="11">
        <v>14</v>
      </c>
      <c r="B23" s="25" t="s">
        <v>17</v>
      </c>
      <c r="C23" s="23">
        <v>613.5</v>
      </c>
      <c r="D23" s="23">
        <f t="shared" si="0"/>
        <v>70560.2835183082</v>
      </c>
      <c r="E23" s="23">
        <v>30</v>
      </c>
      <c r="F23" s="23">
        <f t="shared" si="1"/>
        <v>12929.563636363637</v>
      </c>
      <c r="G23" s="23">
        <v>83489.85</v>
      </c>
    </row>
    <row r="24" spans="1:7" ht="45" customHeight="1">
      <c r="A24" s="11">
        <v>15</v>
      </c>
      <c r="B24" s="25" t="s">
        <v>27</v>
      </c>
      <c r="C24" s="23">
        <v>575</v>
      </c>
      <c r="D24" s="23">
        <f t="shared" si="0"/>
        <v>66132.29506605904</v>
      </c>
      <c r="E24" s="23">
        <v>0</v>
      </c>
      <c r="F24" s="23">
        <f t="shared" si="1"/>
        <v>0</v>
      </c>
      <c r="G24" s="23">
        <v>66132.3</v>
      </c>
    </row>
    <row r="25" spans="1:7" ht="45" customHeight="1">
      <c r="A25" s="11">
        <v>16</v>
      </c>
      <c r="B25" s="25" t="s">
        <v>15</v>
      </c>
      <c r="C25" s="23">
        <v>229.5</v>
      </c>
      <c r="D25" s="23">
        <f t="shared" si="0"/>
        <v>26395.411682887912</v>
      </c>
      <c r="E25" s="23">
        <v>30</v>
      </c>
      <c r="F25" s="23">
        <f t="shared" si="1"/>
        <v>12929.563636363637</v>
      </c>
      <c r="G25" s="23">
        <v>39324.98</v>
      </c>
    </row>
    <row r="26" spans="1:7" ht="45" customHeight="1">
      <c r="A26" s="11">
        <v>17</v>
      </c>
      <c r="B26" s="25" t="s">
        <v>25</v>
      </c>
      <c r="C26" s="23">
        <v>119.1</v>
      </c>
      <c r="D26" s="23">
        <f t="shared" si="0"/>
        <v>13698.011030204576</v>
      </c>
      <c r="E26" s="23">
        <v>0</v>
      </c>
      <c r="F26" s="23">
        <f t="shared" si="1"/>
        <v>0</v>
      </c>
      <c r="G26" s="23">
        <v>13698.01</v>
      </c>
    </row>
    <row r="27" spans="1:7" ht="45" customHeight="1">
      <c r="A27" s="11">
        <v>18</v>
      </c>
      <c r="B27" s="25" t="s">
        <v>23</v>
      </c>
      <c r="C27" s="23">
        <v>591</v>
      </c>
      <c r="D27" s="23">
        <f t="shared" si="0"/>
        <v>67972.49805920155</v>
      </c>
      <c r="E27" s="23">
        <v>0</v>
      </c>
      <c r="F27" s="23">
        <f t="shared" si="1"/>
        <v>0</v>
      </c>
      <c r="G27" s="23">
        <v>67972.5</v>
      </c>
    </row>
    <row r="28" spans="1:7" ht="45" customHeight="1">
      <c r="A28" s="11">
        <v>19</v>
      </c>
      <c r="B28" s="25" t="s">
        <v>24</v>
      </c>
      <c r="C28" s="23">
        <v>411.93</v>
      </c>
      <c r="D28" s="23">
        <f t="shared" si="0"/>
        <v>47377.1761853247</v>
      </c>
      <c r="E28" s="23">
        <v>0</v>
      </c>
      <c r="F28" s="23">
        <f t="shared" si="1"/>
        <v>0</v>
      </c>
      <c r="G28" s="23">
        <v>47377.18</v>
      </c>
    </row>
    <row r="29" spans="1:7" ht="45" customHeight="1">
      <c r="A29" s="11">
        <v>20</v>
      </c>
      <c r="B29" s="25" t="s">
        <v>38</v>
      </c>
      <c r="C29" s="23">
        <v>193</v>
      </c>
      <c r="D29" s="23">
        <f t="shared" si="0"/>
        <v>22197.448604781555</v>
      </c>
      <c r="E29" s="24">
        <v>0</v>
      </c>
      <c r="F29" s="23">
        <f t="shared" si="1"/>
        <v>0</v>
      </c>
      <c r="G29" s="23">
        <v>22197.45</v>
      </c>
    </row>
    <row r="30" spans="1:7" ht="45" customHeight="1">
      <c r="A30" s="11">
        <v>21</v>
      </c>
      <c r="B30" s="25" t="s">
        <v>37</v>
      </c>
      <c r="C30" s="23">
        <v>972.21</v>
      </c>
      <c r="D30" s="23">
        <f t="shared" si="0"/>
        <v>111816.48449769263</v>
      </c>
      <c r="E30" s="24">
        <v>30</v>
      </c>
      <c r="F30" s="23">
        <f t="shared" si="1"/>
        <v>12929.563636363637</v>
      </c>
      <c r="G30" s="23">
        <v>124746.02</v>
      </c>
    </row>
    <row r="31" spans="1:7" ht="36.75" customHeight="1">
      <c r="A31" s="15"/>
      <c r="B31" s="27" t="s">
        <v>5</v>
      </c>
      <c r="C31" s="28">
        <f>SUM(C7:C30)</f>
        <v>11129.439999999999</v>
      </c>
      <c r="D31" s="28">
        <f>SUM(D7:D30)</f>
        <v>1280026.8000000005</v>
      </c>
      <c r="E31" s="29">
        <f>SUM(E7:E30)</f>
        <v>330</v>
      </c>
      <c r="F31" s="28">
        <f>SUM(F7:F30)</f>
        <v>142225.19999999998</v>
      </c>
      <c r="G31" s="38">
        <f>SUM(G7:G30)</f>
        <v>1422252</v>
      </c>
    </row>
    <row r="32" spans="1:7" ht="67.5" customHeight="1">
      <c r="A32" s="16"/>
      <c r="B32" s="26" t="s">
        <v>18</v>
      </c>
      <c r="C32" s="30">
        <f>C31</f>
        <v>11129.439999999999</v>
      </c>
      <c r="D32" s="5"/>
      <c r="E32" s="33" t="s">
        <v>19</v>
      </c>
      <c r="F32" s="31">
        <f>E31</f>
        <v>330</v>
      </c>
      <c r="G32" s="39"/>
    </row>
    <row r="33" spans="1:7" ht="55.5" customHeight="1">
      <c r="A33" s="16"/>
      <c r="B33" s="26" t="s">
        <v>28</v>
      </c>
      <c r="C33" s="30">
        <f>0.9*1422252</f>
        <v>1280026.8</v>
      </c>
      <c r="D33" s="5"/>
      <c r="E33" s="33" t="s">
        <v>30</v>
      </c>
      <c r="F33" s="32">
        <f>0.1*1422252</f>
        <v>142225.2</v>
      </c>
      <c r="G33" s="39"/>
    </row>
    <row r="34" spans="1:7" ht="60.75" customHeight="1">
      <c r="A34" s="16"/>
      <c r="B34" s="26" t="s">
        <v>29</v>
      </c>
      <c r="C34" s="30">
        <f>C33/C32</f>
        <v>115.01268707140703</v>
      </c>
      <c r="D34" s="5"/>
      <c r="E34" s="33" t="s">
        <v>31</v>
      </c>
      <c r="F34" s="32">
        <f>F33/F32</f>
        <v>430.98545454545456</v>
      </c>
      <c r="G34" s="40"/>
    </row>
    <row r="35" spans="1:7" ht="20.25" customHeight="1">
      <c r="A35" s="18"/>
      <c r="B35" s="17"/>
      <c r="C35" s="19"/>
      <c r="D35" s="19"/>
      <c r="E35" s="19"/>
      <c r="F35" s="20"/>
      <c r="G35" s="41"/>
    </row>
    <row r="36" spans="1:7" ht="20.25" customHeight="1">
      <c r="A36" s="18"/>
      <c r="B36" s="17"/>
      <c r="C36" s="19"/>
      <c r="D36" s="19"/>
      <c r="E36" s="19"/>
      <c r="F36" s="20"/>
      <c r="G36" s="41"/>
    </row>
    <row r="37" spans="3:7" ht="19.5">
      <c r="C37" s="4"/>
      <c r="D37" s="4"/>
      <c r="G37" s="40"/>
    </row>
    <row r="38" spans="3:7" ht="19.5">
      <c r="C38" s="4"/>
      <c r="D38" s="4"/>
      <c r="G38" s="40"/>
    </row>
    <row r="39" spans="3:7" ht="19.5">
      <c r="C39" s="13"/>
      <c r="D39" s="4"/>
      <c r="G39" s="40"/>
    </row>
    <row r="40" spans="3:7" ht="19.5">
      <c r="C40" s="4"/>
      <c r="D40" s="4"/>
      <c r="G40" s="40"/>
    </row>
    <row r="41" ht="19.5">
      <c r="G41" s="40"/>
    </row>
    <row r="42" ht="19.5">
      <c r="G42" s="40"/>
    </row>
    <row r="43" ht="19.5">
      <c r="G43" s="40"/>
    </row>
    <row r="44" ht="19.5">
      <c r="G44" s="40"/>
    </row>
    <row r="45" ht="19.5">
      <c r="G45" s="40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spans="4:5" ht="12.75">
      <c r="D60" s="3"/>
      <c r="E60" s="3"/>
    </row>
    <row r="61" spans="4:5" ht="12.75">
      <c r="D61" s="3"/>
      <c r="E61" s="3"/>
    </row>
    <row r="64" spans="4:5" ht="12.75">
      <c r="D64" s="3"/>
      <c r="E64" s="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2020-01-08T06:23:14Z</cp:lastPrinted>
  <dcterms:created xsi:type="dcterms:W3CDTF">2004-01-09T07:03:24Z</dcterms:created>
  <dcterms:modified xsi:type="dcterms:W3CDTF">2020-01-09T07:54:30Z</dcterms:modified>
  <cp:category/>
  <cp:version/>
  <cp:contentType/>
  <cp:contentStatus/>
</cp:coreProperties>
</file>